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db759aea5d6aac07/SBOC/Members Resources/Organiser Pack/"/>
    </mc:Choice>
  </mc:AlternateContent>
  <xr:revisionPtr revIDLastSave="4" documentId="8_{5E72B313-0AE1-4E96-AD0E-BA84CB8A4EA4}" xr6:coauthVersionLast="47" xr6:coauthVersionMax="47" xr10:uidLastSave="{DD5A96CA-FC0E-4E92-B67B-D6C71481F31C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2" i="1" l="1"/>
  <c r="F22" i="1" s="1"/>
  <c r="D21" i="1"/>
  <c r="D20" i="1"/>
  <c r="G27" i="1"/>
  <c r="E21" i="1" s="1"/>
  <c r="F21" i="1" s="1"/>
  <c r="G26" i="1"/>
  <c r="E20" i="1" s="1"/>
  <c r="F20" i="1" s="1"/>
  <c r="D19" i="1"/>
  <c r="F19" i="1" s="1"/>
  <c r="F13" i="1"/>
  <c r="F14" i="1"/>
  <c r="F15" i="1"/>
  <c r="F16" i="1"/>
  <c r="F17" i="1"/>
  <c r="F18" i="1"/>
  <c r="D12" i="1"/>
  <c r="F12" i="1" s="1"/>
  <c r="D11" i="1"/>
  <c r="F11" i="1" s="1"/>
  <c r="D10" i="1"/>
  <c r="F10" i="1" s="1"/>
  <c r="D9" i="1"/>
  <c r="F9" i="1" s="1"/>
  <c r="F31" i="1"/>
  <c r="D8" i="1"/>
  <c r="F8" i="1" s="1"/>
  <c r="F30" i="1" l="1"/>
  <c r="F34" i="1" l="1"/>
  <c r="F24" i="1" l="1"/>
  <c r="F36" i="1" s="1"/>
</calcChain>
</file>

<file path=xl/sharedStrings.xml><?xml version="1.0" encoding="utf-8"?>
<sst xmlns="http://schemas.openxmlformats.org/spreadsheetml/2006/main" count="40" uniqueCount="34">
  <si>
    <t>access fees</t>
  </si>
  <si>
    <t xml:space="preserve">map design </t>
  </si>
  <si>
    <t>entries</t>
  </si>
  <si>
    <t>total</t>
  </si>
  <si>
    <t>misc</t>
  </si>
  <si>
    <t>adult</t>
  </si>
  <si>
    <t>adults</t>
  </si>
  <si>
    <t>juniors</t>
  </si>
  <si>
    <t>refund</t>
  </si>
  <si>
    <t>income -</t>
  </si>
  <si>
    <t>WOA</t>
  </si>
  <si>
    <t>balance</t>
  </si>
  <si>
    <t>car park</t>
  </si>
  <si>
    <t xml:space="preserve">camping </t>
  </si>
  <si>
    <t>extras</t>
  </si>
  <si>
    <t>eg momentos</t>
  </si>
  <si>
    <t>unit cost</t>
  </si>
  <si>
    <t>No.</t>
  </si>
  <si>
    <t>bof levy adult</t>
  </si>
  <si>
    <t>bof levy junior</t>
  </si>
  <si>
    <t>WOA adult</t>
  </si>
  <si>
    <t>WOA levy junior</t>
  </si>
  <si>
    <t xml:space="preserve">Pre-entries </t>
  </si>
  <si>
    <t>non SBOC</t>
  </si>
  <si>
    <t>map printing*</t>
  </si>
  <si>
    <t>*includes control descriptions &amp; delivery</t>
  </si>
  <si>
    <t>toilet</t>
  </si>
  <si>
    <t>Draft Budget</t>
  </si>
  <si>
    <t>Stripe % adult</t>
  </si>
  <si>
    <t>Stripe % junior</t>
  </si>
  <si>
    <t>Stripe unit</t>
  </si>
  <si>
    <t>eg 4 trips of 50miles</t>
  </si>
  <si>
    <t>stripe 1.5%</t>
  </si>
  <si>
    <t>Mileage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</si>
</sst>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£&quot;#,##0.00;[Red]\-&quot;£&quot;#,##0.0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8" fontId="0" fillId="0" borderId="0" xfId="0" applyNumberFormat="1"/>
    <xf numFmtId="8" fontId="0" fillId="0" borderId="4" xfId="0" applyNumberFormat="1" applyBorder="1"/>
    <xf numFmtId="0" fontId="0" fillId="0" borderId="6" xfId="0" applyBorder="1"/>
    <xf numFmtId="0" fontId="0" fillId="0" borderId="7" xfId="0" applyBorder="1"/>
    <xf numFmtId="8" fontId="0" fillId="0" borderId="7" xfId="0" applyNumberFormat="1" applyBorder="1"/>
    <xf numFmtId="0" fontId="0" fillId="2" borderId="5" xfId="0" applyFill="1" applyBorder="1"/>
    <xf numFmtId="0" fontId="0" fillId="2" borderId="3" xfId="0" applyFill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8" xfId="0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2" fontId="0" fillId="0" borderId="4" xfId="0" applyNumberFormat="1" applyBorder="1"/>
    <xf numFmtId="8" fontId="0" fillId="4" borderId="11" xfId="0" applyNumberFormat="1" applyFill="1" applyBorder="1"/>
    <xf numFmtId="8" fontId="0" fillId="4" borderId="0" xfId="0" applyNumberFormat="1" applyFill="1"/>
    <xf numFmtId="0" fontId="0" fillId="4" borderId="0" xfId="0" applyFill="1"/>
    <xf numFmtId="2" fontId="0" fillId="4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1:H36"/>
  <sheetViews>
    <sheetView tabSelected="1" workbookViewId="0">
      <selection activeCell="N28" sqref="N28"/>
    </sheetView>
  </sheetViews>
  <sheetFormatPr defaultRowHeight="15" x14ac:dyDescent="0.25"/>
  <cols>
    <col min="3" max="3" width="17.7109375" customWidth="1"/>
  </cols>
  <sheetData>
    <row r="1" spans="3:8" ht="15.75" thickBot="1" x14ac:dyDescent="0.3">
      <c r="C1" t="s">
        <v>27</v>
      </c>
    </row>
    <row r="2" spans="3:8" x14ac:dyDescent="0.25">
      <c r="C2" s="1"/>
      <c r="D2" s="2"/>
      <c r="E2" s="2" t="s">
        <v>6</v>
      </c>
      <c r="F2" s="2" t="s">
        <v>7</v>
      </c>
      <c r="G2" s="13" t="s">
        <v>23</v>
      </c>
    </row>
    <row r="3" spans="3:8" ht="15.75" thickBot="1" x14ac:dyDescent="0.3">
      <c r="C3" s="3" t="s">
        <v>2</v>
      </c>
      <c r="D3" s="4">
        <v>50</v>
      </c>
      <c r="E3" s="4">
        <v>35</v>
      </c>
      <c r="F3" s="4">
        <v>15</v>
      </c>
      <c r="G3" s="14">
        <v>8</v>
      </c>
    </row>
    <row r="4" spans="3:8" ht="15.75" thickBot="1" x14ac:dyDescent="0.3">
      <c r="G4" s="15"/>
    </row>
    <row r="5" spans="3:8" x14ac:dyDescent="0.25">
      <c r="C5" s="17"/>
      <c r="D5" s="18" t="s">
        <v>17</v>
      </c>
      <c r="E5" s="18" t="s">
        <v>16</v>
      </c>
      <c r="F5" s="18" t="s">
        <v>3</v>
      </c>
      <c r="G5" s="19"/>
    </row>
    <row r="6" spans="3:8" x14ac:dyDescent="0.25">
      <c r="C6" s="11" t="s">
        <v>0</v>
      </c>
      <c r="D6">
        <v>0</v>
      </c>
      <c r="G6" s="15"/>
    </row>
    <row r="7" spans="3:8" x14ac:dyDescent="0.25">
      <c r="C7" s="11" t="s">
        <v>1</v>
      </c>
      <c r="G7" s="15"/>
    </row>
    <row r="8" spans="3:8" x14ac:dyDescent="0.25">
      <c r="C8" s="11" t="s">
        <v>24</v>
      </c>
      <c r="D8">
        <f>D3</f>
        <v>50</v>
      </c>
      <c r="E8">
        <v>1.2</v>
      </c>
      <c r="F8">
        <f>E8*D8</f>
        <v>60</v>
      </c>
      <c r="G8" s="15"/>
      <c r="H8" t="s">
        <v>25</v>
      </c>
    </row>
    <row r="9" spans="3:8" x14ac:dyDescent="0.25">
      <c r="C9" s="11" t="s">
        <v>18</v>
      </c>
      <c r="D9">
        <f>E3</f>
        <v>35</v>
      </c>
      <c r="E9">
        <v>1.8</v>
      </c>
      <c r="F9">
        <f t="shared" ref="F9:F18" si="0">E9*D9</f>
        <v>63</v>
      </c>
      <c r="G9" s="15"/>
    </row>
    <row r="10" spans="3:8" x14ac:dyDescent="0.25">
      <c r="C10" s="11" t="s">
        <v>19</v>
      </c>
      <c r="D10">
        <f>F3</f>
        <v>15</v>
      </c>
      <c r="E10">
        <v>0.6</v>
      </c>
      <c r="F10">
        <f t="shared" si="0"/>
        <v>9</v>
      </c>
      <c r="G10" s="15"/>
    </row>
    <row r="11" spans="3:8" x14ac:dyDescent="0.25">
      <c r="C11" s="11" t="s">
        <v>20</v>
      </c>
      <c r="D11">
        <f>E3</f>
        <v>35</v>
      </c>
      <c r="E11">
        <v>0.7</v>
      </c>
      <c r="F11">
        <f t="shared" si="0"/>
        <v>24.5</v>
      </c>
      <c r="G11" s="15"/>
    </row>
    <row r="12" spans="3:8" x14ac:dyDescent="0.25">
      <c r="C12" s="11" t="s">
        <v>21</v>
      </c>
      <c r="D12">
        <f>F3</f>
        <v>15</v>
      </c>
      <c r="E12">
        <v>0.25</v>
      </c>
      <c r="F12">
        <f t="shared" si="0"/>
        <v>3.75</v>
      </c>
      <c r="G12" s="15"/>
    </row>
    <row r="13" spans="3:8" x14ac:dyDescent="0.25">
      <c r="C13" s="11" t="s">
        <v>14</v>
      </c>
      <c r="D13">
        <v>0</v>
      </c>
      <c r="E13">
        <v>0</v>
      </c>
      <c r="F13">
        <f t="shared" si="0"/>
        <v>0</v>
      </c>
      <c r="G13" s="15"/>
    </row>
    <row r="14" spans="3:8" x14ac:dyDescent="0.25">
      <c r="C14" s="11" t="s">
        <v>15</v>
      </c>
      <c r="F14">
        <f t="shared" si="0"/>
        <v>0</v>
      </c>
      <c r="G14" s="15"/>
    </row>
    <row r="15" spans="3:8" x14ac:dyDescent="0.25">
      <c r="C15" s="11" t="s">
        <v>26</v>
      </c>
      <c r="D15">
        <v>0</v>
      </c>
      <c r="E15">
        <v>100</v>
      </c>
      <c r="F15">
        <f t="shared" si="0"/>
        <v>0</v>
      </c>
      <c r="G15" s="15"/>
    </row>
    <row r="16" spans="3:8" x14ac:dyDescent="0.25">
      <c r="C16" s="11" t="s">
        <v>4</v>
      </c>
      <c r="F16">
        <f t="shared" si="0"/>
        <v>0</v>
      </c>
      <c r="G16" s="15"/>
    </row>
    <row r="17" spans="3:8" x14ac:dyDescent="0.25">
      <c r="C17" s="11" t="s">
        <v>8</v>
      </c>
      <c r="F17">
        <f t="shared" si="0"/>
        <v>0</v>
      </c>
      <c r="G17" s="15"/>
    </row>
    <row r="18" spans="3:8" x14ac:dyDescent="0.25">
      <c r="C18" s="11" t="s">
        <v>33</v>
      </c>
      <c r="D18">
        <v>200</v>
      </c>
      <c r="E18">
        <v>0.25</v>
      </c>
      <c r="F18">
        <f t="shared" si="0"/>
        <v>50</v>
      </c>
      <c r="G18" s="15"/>
      <c r="H18" t="s">
        <v>31</v>
      </c>
    </row>
    <row r="19" spans="3:8" x14ac:dyDescent="0.25">
      <c r="C19" s="11" t="s">
        <v>22</v>
      </c>
      <c r="D19">
        <f>D3</f>
        <v>50</v>
      </c>
      <c r="E19">
        <v>0.25</v>
      </c>
      <c r="F19">
        <f>E19*D19</f>
        <v>12.5</v>
      </c>
      <c r="G19" s="15"/>
    </row>
    <row r="20" spans="3:8" x14ac:dyDescent="0.25">
      <c r="C20" s="11" t="s">
        <v>28</v>
      </c>
      <c r="D20">
        <f>E3</f>
        <v>35</v>
      </c>
      <c r="E20" s="22">
        <f>G26</f>
        <v>0.15000000000000002</v>
      </c>
      <c r="F20" s="23">
        <f t="shared" ref="F20:F22" si="1">E20*D20</f>
        <v>5.2500000000000009</v>
      </c>
      <c r="G20" s="15"/>
    </row>
    <row r="21" spans="3:8" x14ac:dyDescent="0.25">
      <c r="C21" s="11" t="s">
        <v>29</v>
      </c>
      <c r="D21">
        <f>F3</f>
        <v>15</v>
      </c>
      <c r="E21" s="22">
        <f>G27</f>
        <v>7.5000000000000011E-2</v>
      </c>
      <c r="F21" s="24">
        <f t="shared" si="1"/>
        <v>1.1250000000000002</v>
      </c>
      <c r="G21" s="15"/>
    </row>
    <row r="22" spans="3:8" ht="15.75" thickBot="1" x14ac:dyDescent="0.3">
      <c r="C22" s="12" t="s">
        <v>30</v>
      </c>
      <c r="D22" s="4">
        <f>D3</f>
        <v>50</v>
      </c>
      <c r="E22" s="4">
        <v>0.2</v>
      </c>
      <c r="F22" s="20">
        <f t="shared" si="1"/>
        <v>10</v>
      </c>
      <c r="G22" s="14"/>
    </row>
    <row r="23" spans="3:8" ht="15.75" thickBot="1" x14ac:dyDescent="0.3">
      <c r="G23" s="15"/>
    </row>
    <row r="24" spans="3:8" x14ac:dyDescent="0.25">
      <c r="C24" s="1"/>
      <c r="D24" s="2"/>
      <c r="E24" s="2" t="s">
        <v>3</v>
      </c>
      <c r="F24" s="2">
        <f>SUM(F5:F23)</f>
        <v>239.125</v>
      </c>
      <c r="G24" s="13"/>
    </row>
    <row r="25" spans="3:8" x14ac:dyDescent="0.25">
      <c r="C25" s="5"/>
      <c r="G25" s="15"/>
    </row>
    <row r="26" spans="3:8" x14ac:dyDescent="0.25">
      <c r="C26" s="5"/>
      <c r="E26" t="s">
        <v>5</v>
      </c>
      <c r="F26" s="6">
        <v>10</v>
      </c>
      <c r="G26" s="21">
        <f>F26/100*1.5</f>
        <v>0.15000000000000002</v>
      </c>
      <c r="H26" t="s">
        <v>32</v>
      </c>
    </row>
    <row r="27" spans="3:8" x14ac:dyDescent="0.25">
      <c r="C27" s="5"/>
      <c r="E27" t="s">
        <v>7</v>
      </c>
      <c r="F27" s="6">
        <v>5</v>
      </c>
      <c r="G27" s="21">
        <f>F27/100*1.5</f>
        <v>7.5000000000000011E-2</v>
      </c>
      <c r="H27" t="s">
        <v>32</v>
      </c>
    </row>
    <row r="28" spans="3:8" x14ac:dyDescent="0.25">
      <c r="C28" s="5"/>
      <c r="E28" t="s">
        <v>13</v>
      </c>
      <c r="F28" s="6"/>
      <c r="G28" s="15"/>
    </row>
    <row r="29" spans="3:8" x14ac:dyDescent="0.25">
      <c r="C29" s="5"/>
      <c r="F29" s="6"/>
      <c r="G29" s="15"/>
    </row>
    <row r="30" spans="3:8" x14ac:dyDescent="0.25">
      <c r="C30" s="5"/>
      <c r="D30" t="s">
        <v>9</v>
      </c>
      <c r="E30" t="s">
        <v>5</v>
      </c>
      <c r="F30" s="6">
        <f>E3*F26</f>
        <v>350</v>
      </c>
      <c r="G30" s="15"/>
    </row>
    <row r="31" spans="3:8" x14ac:dyDescent="0.25">
      <c r="C31" s="5"/>
      <c r="E31" t="s">
        <v>7</v>
      </c>
      <c r="F31" s="6">
        <f>G3*F27</f>
        <v>40</v>
      </c>
      <c r="G31" s="15"/>
    </row>
    <row r="32" spans="3:8" x14ac:dyDescent="0.25">
      <c r="C32" s="5"/>
      <c r="E32" t="s">
        <v>10</v>
      </c>
      <c r="F32" s="6">
        <v>0</v>
      </c>
      <c r="G32" s="15"/>
    </row>
    <row r="33" spans="3:7" x14ac:dyDescent="0.25">
      <c r="C33" s="5"/>
      <c r="E33" t="s">
        <v>12</v>
      </c>
      <c r="F33" s="6">
        <v>0</v>
      </c>
      <c r="G33" s="15"/>
    </row>
    <row r="34" spans="3:7" ht="15.75" thickBot="1" x14ac:dyDescent="0.3">
      <c r="C34" s="3"/>
      <c r="D34" s="4"/>
      <c r="E34" s="4" t="s">
        <v>3</v>
      </c>
      <c r="F34" s="7">
        <f>SUM(F30:F33)</f>
        <v>390</v>
      </c>
      <c r="G34" s="14"/>
    </row>
    <row r="35" spans="3:7" ht="15.75" thickBot="1" x14ac:dyDescent="0.3">
      <c r="G35" s="15"/>
    </row>
    <row r="36" spans="3:7" ht="15.75" thickBot="1" x14ac:dyDescent="0.3">
      <c r="C36" s="8"/>
      <c r="D36" s="9"/>
      <c r="E36" s="9" t="s">
        <v>11</v>
      </c>
      <c r="F36" s="10">
        <f>F34-F24</f>
        <v>150.875</v>
      </c>
      <c r="G36" s="1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Niall Reynolds</cp:lastModifiedBy>
  <dcterms:created xsi:type="dcterms:W3CDTF">2016-11-29T22:10:16Z</dcterms:created>
  <dcterms:modified xsi:type="dcterms:W3CDTF">2025-02-21T09:59:09Z</dcterms:modified>
</cp:coreProperties>
</file>